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3938F3C-079B-4ED3-9759-0ED78EC9C3A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<sst xmlns="http://schemas.openxmlformats.org/spreadsheetml/2006/main" count="2262" uniqueCount="1134">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</sst>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842</v>
      </c>
      <c r="B10" s="158"/>
      <c r="C10" s="108" t="str">
        <f>VLOOKUP(A10,lista,2,0)</f>
        <v>G. EXPROPIACIONES</v>
      </c>
      <c r="D10" s="108"/>
      <c r="E10" s="108"/>
      <c r="F10" s="108"/>
      <c r="G10" s="108" t="str">
        <f>VLOOKUP(A10,lista,3,0)</f>
        <v>Técnico/a 2</v>
      </c>
      <c r="H10" s="108"/>
      <c r="I10" s="119" t="str">
        <f>VLOOKUP(A10,lista,4,0)</f>
        <v>Técnico/a GIS/BIM de Proyectos, gestión del dominio público y Expropiación de Carreteras</v>
      </c>
      <c r="J10" s="120"/>
      <c r="K10" s="108" t="str">
        <f>VLOOKUP(A10,lista,5,0)</f>
        <v>Granada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Curso de SIG aplicados a estudios de litoral y medio marino con QGIS.
Curso de PyQGIS -Programación en QGIS con Python.
Al menos 6 años en trabajos GIS de expropiaciones.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UwpUFNVxrN7VKTwPP6e06CiJwlqwtAUZ9f3YxiCslmC3UDe6/d6/q276fJzkj0xf8rfUsJq5MYK1iFlHXZ+UQ==" saltValue="/FOhwiFNwIQbc3GvoNua7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2025-02-11T15:24:36Z</dcterms:modified>
</cp:coreProperties>
</file>